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Oficial" sheetId="5" r:id="rId1"/>
  </sheets>
  <calcPr calcId="124519"/>
</workbook>
</file>

<file path=xl/calcChain.xml><?xml version="1.0" encoding="utf-8"?>
<calcChain xmlns="http://schemas.openxmlformats.org/spreadsheetml/2006/main">
  <c r="K25" i="5"/>
  <c r="G25"/>
  <c r="K23"/>
  <c r="G23"/>
  <c r="K22"/>
  <c r="G22"/>
  <c r="K21"/>
  <c r="G21"/>
  <c r="K20"/>
  <c r="G20"/>
  <c r="K18"/>
  <c r="G18"/>
  <c r="K17"/>
  <c r="G17"/>
  <c r="K13"/>
  <c r="G13"/>
  <c r="K14"/>
  <c r="G14"/>
  <c r="G16"/>
  <c r="K15"/>
  <c r="K10"/>
  <c r="G10"/>
  <c r="K9"/>
  <c r="G9"/>
  <c r="K8"/>
  <c r="G8"/>
  <c r="K7"/>
  <c r="G7"/>
</calcChain>
</file>

<file path=xl/sharedStrings.xml><?xml version="1.0" encoding="utf-8"?>
<sst xmlns="http://schemas.openxmlformats.org/spreadsheetml/2006/main" count="84" uniqueCount="53">
  <si>
    <t>X</t>
  </si>
  <si>
    <t>FFA1</t>
  </si>
  <si>
    <t>FFA2</t>
  </si>
  <si>
    <t>FMA1</t>
  </si>
  <si>
    <t>FMA2</t>
  </si>
  <si>
    <t>VF1</t>
  </si>
  <si>
    <t>VF2</t>
  </si>
  <si>
    <t>FFA3</t>
  </si>
  <si>
    <t>FFA4</t>
  </si>
  <si>
    <t>FMA3</t>
  </si>
  <si>
    <t>FMA4</t>
  </si>
  <si>
    <t>VF3</t>
  </si>
  <si>
    <t>FFA5</t>
  </si>
  <si>
    <t>FFA6</t>
  </si>
  <si>
    <t>FMA5</t>
  </si>
  <si>
    <t>FMA6</t>
  </si>
  <si>
    <t>Data</t>
  </si>
  <si>
    <t>Horário</t>
  </si>
  <si>
    <t>Local</t>
  </si>
  <si>
    <t>Equipe</t>
  </si>
  <si>
    <t>Placar</t>
  </si>
  <si>
    <t>Jogo</t>
  </si>
  <si>
    <t>Ginásio do Santa Efigênia</t>
  </si>
  <si>
    <t>X Jogos Abertos de São Gonçalo do Rio Abaixo 2022</t>
  </si>
  <si>
    <t>Promorar</t>
  </si>
  <si>
    <t>São Gonçalo do Rio Abaixo</t>
  </si>
  <si>
    <t>João Monlevade</t>
  </si>
  <si>
    <t>Benfica/Itabira</t>
  </si>
  <si>
    <t>Barão Futsal</t>
  </si>
  <si>
    <t>Sparta Futsal Feminino/Barão de Cocais</t>
  </si>
  <si>
    <t>Voleibol Feminino (VF)</t>
  </si>
  <si>
    <t>Futsal Feminino (FF)</t>
  </si>
  <si>
    <t>Futsal Masculino (FM)</t>
  </si>
  <si>
    <t>AME Sports</t>
  </si>
  <si>
    <t>Ginásio do Cesgra</t>
  </si>
  <si>
    <t>Chave Única</t>
  </si>
  <si>
    <t>São Gonçalo do Rio Abaixo/Juvenil</t>
  </si>
  <si>
    <t>São Gonçalo do Rio Abaixo/Adulto</t>
  </si>
  <si>
    <t>Handebol Masculino (HM)</t>
  </si>
  <si>
    <t>São Gonçalo do Rio abaixo/Adulto</t>
  </si>
  <si>
    <t>São Gonçalo do Rio abaixo/Juvenil</t>
  </si>
  <si>
    <t>HM2</t>
  </si>
  <si>
    <t>Coroas/Itabira</t>
  </si>
  <si>
    <t>Suco Natura/Itabira</t>
  </si>
  <si>
    <t>HM1</t>
  </si>
  <si>
    <t>São Gonçalo do Rio  Abaixo A</t>
  </si>
  <si>
    <t>São Gonçalo do Rio Abaixo B</t>
  </si>
  <si>
    <t>São Gonçalo do Rio Abaixo A</t>
  </si>
  <si>
    <t>HF2</t>
  </si>
  <si>
    <t>HF1</t>
  </si>
  <si>
    <t>São Gonçalo do Rio abaixo A</t>
  </si>
  <si>
    <t>São Gonçalo do Rio abaixo B</t>
  </si>
  <si>
    <t>Handebol Feminino (HF)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</si>
</sst>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" borderId="4" xfId="0" applyFill="1" applyBorder="1" applyAlignment="1">
      <alignment horizontal="center"/>
    </xf>
    <xf numFmtId="0" fontId="0" fillId="2" borderId="17" xfId="0" applyFill="1" applyBorder="1"/>
    <xf numFmtId="0" fontId="0" fillId="0" borderId="0" xfId="0" applyFill="1"/>
    <xf numFmtId="0" fontId="0" fillId="3" borderId="19" xfId="0" applyFill="1" applyBorder="1"/>
    <xf numFmtId="0" fontId="0" fillId="4" borderId="17" xfId="0" applyFill="1" applyBorder="1"/>
    <xf numFmtId="0" fontId="0" fillId="0" borderId="0" xfId="0" applyBorder="1" applyAlignment="1">
      <alignment vertical="center"/>
    </xf>
    <xf numFmtId="0" fontId="0" fillId="0" borderId="0" xfId="0" applyAlignment="1">
      <alignment horizontal="justify"/>
    </xf>
    <xf numFmtId="0" fontId="0" fillId="0" borderId="2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3" borderId="9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0" xfId="0" applyBorder="1" applyAlignment="1"/>
    <xf numFmtId="0" fontId="0" fillId="2" borderId="21" xfId="0" applyFill="1" applyBorder="1" applyAlignment="1">
      <alignment horizontal="center"/>
    </xf>
    <xf numFmtId="0" fontId="0" fillId="3" borderId="15" xfId="0" applyFill="1" applyBorder="1"/>
    <xf numFmtId="0" fontId="0" fillId="2" borderId="13" xfId="0" applyFill="1" applyBorder="1"/>
    <xf numFmtId="0" fontId="0" fillId="4" borderId="13" xfId="0" applyFill="1" applyBorder="1"/>
    <xf numFmtId="20" fontId="0" fillId="0" borderId="0" xfId="0" applyNumberFormat="1" applyBorder="1" applyAlignment="1"/>
    <xf numFmtId="0" fontId="0" fillId="4" borderId="16" xfId="0" applyFill="1" applyBorder="1"/>
    <xf numFmtId="0" fontId="0" fillId="4" borderId="7" xfId="0" applyFill="1" applyBorder="1" applyAlignment="1">
      <alignment horizontal="center"/>
    </xf>
    <xf numFmtId="0" fontId="0" fillId="4" borderId="12" xfId="0" applyFill="1" applyBorder="1"/>
    <xf numFmtId="0" fontId="0" fillId="5" borderId="17" xfId="0" applyFill="1" applyBorder="1"/>
    <xf numFmtId="0" fontId="0" fillId="5" borderId="3" xfId="0" applyFill="1" applyBorder="1" applyAlignment="1">
      <alignment horizontal="center"/>
    </xf>
    <xf numFmtId="0" fontId="0" fillId="5" borderId="13" xfId="0" applyFill="1" applyBorder="1"/>
    <xf numFmtId="0" fontId="0" fillId="5" borderId="19" xfId="0" applyFill="1" applyBorder="1"/>
    <xf numFmtId="0" fontId="0" fillId="5" borderId="4" xfId="0" applyFill="1" applyBorder="1" applyAlignment="1">
      <alignment horizontal="center"/>
    </xf>
    <xf numFmtId="0" fontId="0" fillId="5" borderId="15" xfId="0" applyFill="1" applyBorder="1"/>
    <xf numFmtId="0" fontId="0" fillId="5" borderId="9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20" fontId="0" fillId="0" borderId="23" xfId="0" applyNumberFormat="1" applyBorder="1" applyAlignment="1">
      <alignment horizontal="center"/>
    </xf>
    <xf numFmtId="20" fontId="0" fillId="0" borderId="21" xfId="0" applyNumberFormat="1" applyBorder="1" applyAlignment="1">
      <alignment horizontal="center"/>
    </xf>
    <xf numFmtId="20" fontId="0" fillId="0" borderId="24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4" borderId="26" xfId="0" applyFill="1" applyBorder="1" applyAlignment="1">
      <alignment horizontal="right"/>
    </xf>
    <xf numFmtId="0" fontId="0" fillId="4" borderId="27" xfId="0" applyFill="1" applyBorder="1" applyAlignment="1">
      <alignment horizontal="right"/>
    </xf>
    <xf numFmtId="0" fontId="0" fillId="5" borderId="27" xfId="0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0" fillId="5" borderId="25" xfId="0" applyFill="1" applyBorder="1" applyAlignment="1">
      <alignment horizontal="right"/>
    </xf>
    <xf numFmtId="20" fontId="0" fillId="0" borderId="33" xfId="0" applyNumberForma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38" xfId="0" applyFill="1" applyBorder="1" applyAlignment="1">
      <alignment horizontal="left"/>
    </xf>
    <xf numFmtId="0" fontId="0" fillId="4" borderId="39" xfId="0" applyFill="1" applyBorder="1" applyAlignment="1">
      <alignment horizontal="left"/>
    </xf>
    <xf numFmtId="0" fontId="0" fillId="5" borderId="39" xfId="0" applyFill="1" applyBorder="1" applyAlignment="1">
      <alignment horizontal="left"/>
    </xf>
    <xf numFmtId="0" fontId="0" fillId="4" borderId="23" xfId="0" applyFill="1" applyBorder="1"/>
    <xf numFmtId="0" fontId="0" fillId="4" borderId="21" xfId="0" applyFill="1" applyBorder="1"/>
    <xf numFmtId="0" fontId="0" fillId="5" borderId="21" xfId="0" applyFill="1" applyBorder="1"/>
    <xf numFmtId="0" fontId="0" fillId="2" borderId="33" xfId="0" applyFill="1" applyBorder="1"/>
    <xf numFmtId="0" fontId="0" fillId="4" borderId="28" xfId="0" applyFill="1" applyBorder="1" applyAlignment="1">
      <alignment horizontal="right"/>
    </xf>
    <xf numFmtId="0" fontId="0" fillId="4" borderId="18" xfId="0" applyFill="1" applyBorder="1"/>
    <xf numFmtId="0" fontId="0" fillId="4" borderId="8" xfId="0" applyFill="1" applyBorder="1" applyAlignment="1">
      <alignment horizontal="center"/>
    </xf>
    <xf numFmtId="0" fontId="0" fillId="4" borderId="14" xfId="0" applyFill="1" applyBorder="1"/>
    <xf numFmtId="20" fontId="0" fillId="0" borderId="23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0" fontId="0" fillId="5" borderId="31" xfId="0" applyFill="1" applyBorder="1" applyAlignment="1">
      <alignment horizontal="right"/>
    </xf>
    <xf numFmtId="0" fontId="0" fillId="5" borderId="40" xfId="0" applyFill="1" applyBorder="1"/>
    <xf numFmtId="0" fontId="0" fillId="5" borderId="32" xfId="0" applyFill="1" applyBorder="1" applyAlignment="1">
      <alignment horizontal="center"/>
    </xf>
    <xf numFmtId="0" fontId="0" fillId="5" borderId="41" xfId="0" applyFill="1" applyBorder="1"/>
    <xf numFmtId="0" fontId="0" fillId="5" borderId="28" xfId="0" applyFill="1" applyBorder="1" applyAlignment="1">
      <alignment horizontal="right"/>
    </xf>
    <xf numFmtId="0" fontId="0" fillId="5" borderId="18" xfId="0" applyFill="1" applyBorder="1"/>
    <xf numFmtId="0" fontId="0" fillId="5" borderId="8" xfId="0" applyFill="1" applyBorder="1" applyAlignment="1">
      <alignment horizontal="center"/>
    </xf>
    <xf numFmtId="0" fontId="0" fillId="5" borderId="14" xfId="0" applyFill="1" applyBorder="1"/>
    <xf numFmtId="0" fontId="0" fillId="4" borderId="26" xfId="0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16" fontId="0" fillId="0" borderId="9" xfId="0" applyNumberFormat="1" applyBorder="1" applyAlignment="1">
      <alignment horizontal="center" vertical="center"/>
    </xf>
    <xf numFmtId="16" fontId="0" fillId="0" borderId="10" xfId="0" applyNumberFormat="1" applyBorder="1" applyAlignment="1">
      <alignment horizontal="center" vertical="center"/>
    </xf>
    <xf numFmtId="16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justify" vertical="center"/>
    </xf>
    <xf numFmtId="0" fontId="0" fillId="0" borderId="10" xfId="0" applyBorder="1" applyAlignment="1">
      <alignment horizontal="justify" vertical="center"/>
    </xf>
    <xf numFmtId="0" fontId="0" fillId="0" borderId="11" xfId="0" applyBorder="1" applyAlignment="1">
      <alignment horizontal="justify" vertical="center"/>
    </xf>
    <xf numFmtId="0" fontId="0" fillId="3" borderId="27" xfId="0" applyFill="1" applyBorder="1" applyAlignment="1">
      <alignment horizontal="right"/>
    </xf>
    <xf numFmtId="0" fontId="0" fillId="3" borderId="17" xfId="0" applyFill="1" applyBorder="1"/>
    <xf numFmtId="0" fontId="0" fillId="3" borderId="3" xfId="0" applyFill="1" applyBorder="1" applyAlignment="1">
      <alignment horizontal="center"/>
    </xf>
    <xf numFmtId="0" fontId="0" fillId="3" borderId="13" xfId="0" applyFill="1" applyBorder="1"/>
    <xf numFmtId="0" fontId="0" fillId="3" borderId="39" xfId="0" applyFill="1" applyBorder="1" applyAlignment="1">
      <alignment horizontal="left"/>
    </xf>
    <xf numFmtId="0" fontId="0" fillId="3" borderId="21" xfId="0" applyFill="1" applyBorder="1"/>
    <xf numFmtId="0" fontId="0" fillId="2" borderId="35" xfId="0" applyFill="1" applyBorder="1" applyAlignment="1">
      <alignment horizontal="right"/>
    </xf>
    <xf numFmtId="0" fontId="0" fillId="2" borderId="35" xfId="0" applyFill="1" applyBorder="1"/>
    <xf numFmtId="0" fontId="0" fillId="2" borderId="42" xfId="0" applyFill="1" applyBorder="1"/>
    <xf numFmtId="0" fontId="0" fillId="2" borderId="37" xfId="0" applyFill="1" applyBorder="1"/>
    <xf numFmtId="0" fontId="0" fillId="2" borderId="36" xfId="0" applyFill="1" applyBorder="1" applyAlignment="1">
      <alignment horizontal="left"/>
    </xf>
    <xf numFmtId="0" fontId="0" fillId="2" borderId="11" xfId="0" applyFill="1" applyBorder="1"/>
    <xf numFmtId="0" fontId="0" fillId="2" borderId="25" xfId="0" applyFill="1" applyBorder="1" applyAlignment="1">
      <alignment horizontal="right"/>
    </xf>
    <xf numFmtId="0" fontId="0" fillId="2" borderId="19" xfId="0" applyFill="1" applyBorder="1"/>
    <xf numFmtId="0" fontId="0" fillId="2" borderId="4" xfId="0" applyFill="1" applyBorder="1" applyAlignment="1">
      <alignment horizontal="center"/>
    </xf>
    <xf numFmtId="0" fontId="0" fillId="2" borderId="15" xfId="0" applyFill="1" applyBorder="1"/>
    <xf numFmtId="0" fontId="0" fillId="4" borderId="25" xfId="0" applyFill="1" applyBorder="1" applyAlignment="1">
      <alignment horizontal="right"/>
    </xf>
    <xf numFmtId="0" fontId="0" fillId="4" borderId="19" xfId="0" applyFill="1" applyBorder="1"/>
    <xf numFmtId="0" fontId="0" fillId="4" borderId="4" xfId="0" applyFill="1" applyBorder="1" applyAlignment="1">
      <alignment horizontal="center"/>
    </xf>
    <xf numFmtId="0" fontId="0" fillId="4" borderId="15" xfId="0" applyFill="1" applyBorder="1"/>
    <xf numFmtId="0" fontId="0" fillId="2" borderId="27" xfId="0" applyFill="1" applyBorder="1" applyAlignment="1">
      <alignment horizontal="right" vertical="center"/>
    </xf>
    <xf numFmtId="20" fontId="0" fillId="0" borderId="21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/>
    </xf>
    <xf numFmtId="0" fontId="0" fillId="0" borderId="29" xfId="0" applyBorder="1"/>
    <xf numFmtId="0" fontId="0" fillId="0" borderId="7" xfId="0" applyBorder="1" applyAlignment="1">
      <alignment horizontal="center"/>
    </xf>
    <xf numFmtId="0" fontId="0" fillId="3" borderId="43" xfId="0" applyFill="1" applyBorder="1" applyAlignment="1">
      <alignment horizontal="left"/>
    </xf>
    <xf numFmtId="0" fontId="0" fillId="4" borderId="43" xfId="0" applyFill="1" applyBorder="1" applyAlignment="1">
      <alignment horizontal="left"/>
    </xf>
    <xf numFmtId="0" fontId="0" fillId="2" borderId="39" xfId="0" applyFill="1" applyBorder="1" applyAlignment="1">
      <alignment horizontal="left" vertical="center"/>
    </xf>
    <xf numFmtId="0" fontId="0" fillId="2" borderId="43" xfId="0" applyFill="1" applyBorder="1" applyAlignment="1">
      <alignment horizontal="left"/>
    </xf>
    <xf numFmtId="0" fontId="0" fillId="5" borderId="43" xfId="0" applyFill="1" applyBorder="1" applyAlignment="1">
      <alignment horizontal="left"/>
    </xf>
    <xf numFmtId="0" fontId="0" fillId="0" borderId="9" xfId="0" applyBorder="1"/>
    <xf numFmtId="0" fontId="0" fillId="3" borderId="33" xfId="0" applyFill="1" applyBorder="1"/>
    <xf numFmtId="0" fontId="0" fillId="4" borderId="33" xfId="0" applyFill="1" applyBorder="1"/>
    <xf numFmtId="0" fontId="0" fillId="2" borderId="21" xfId="0" applyFill="1" applyBorder="1" applyAlignment="1">
      <alignment vertical="center"/>
    </xf>
    <xf numFmtId="0" fontId="0" fillId="5" borderId="33" xfId="0" applyFill="1" applyBorder="1"/>
    <xf numFmtId="0" fontId="0" fillId="4" borderId="38" xfId="0" applyFill="1" applyBorder="1" applyAlignment="1">
      <alignment horizontal="left" vertical="center"/>
    </xf>
    <xf numFmtId="0" fontId="0" fillId="5" borderId="34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4" borderId="34" xfId="0" applyFill="1" applyBorder="1" applyAlignment="1">
      <alignment horizontal="left"/>
    </xf>
    <xf numFmtId="0" fontId="0" fillId="4" borderId="23" xfId="0" applyFill="1" applyBorder="1" applyAlignment="1">
      <alignment vertical="center"/>
    </xf>
    <xf numFmtId="0" fontId="0" fillId="5" borderId="24" xfId="0" applyFill="1" applyBorder="1"/>
    <xf numFmtId="0" fontId="0" fillId="5" borderId="10" xfId="0" applyFill="1" applyBorder="1"/>
    <xf numFmtId="0" fontId="0" fillId="4" borderId="24" xfId="0" applyFill="1" applyBorder="1"/>
    <xf numFmtId="0" fontId="0" fillId="0" borderId="28" xfId="0" applyFill="1" applyBorder="1" applyAlignment="1">
      <alignment horizontal="right"/>
    </xf>
    <xf numFmtId="0" fontId="0" fillId="0" borderId="18" xfId="0" applyFill="1" applyBorder="1"/>
    <xf numFmtId="0" fontId="0" fillId="0" borderId="8" xfId="0" applyFill="1" applyBorder="1" applyAlignment="1">
      <alignment horizontal="center"/>
    </xf>
    <xf numFmtId="0" fontId="0" fillId="0" borderId="14" xfId="0" applyFill="1" applyBorder="1"/>
    <xf numFmtId="0" fontId="0" fillId="0" borderId="34" xfId="0" applyFill="1" applyBorder="1" applyAlignment="1">
      <alignment horizontal="left"/>
    </xf>
    <xf numFmtId="0" fontId="0" fillId="0" borderId="24" xfId="0" applyFill="1" applyBorder="1"/>
    <xf numFmtId="0" fontId="0" fillId="3" borderId="24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2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"/>
  <sheetViews>
    <sheetView tabSelected="1" topLeftCell="A7" workbookViewId="0">
      <selection activeCell="B20" sqref="B20"/>
    </sheetView>
  </sheetViews>
  <sheetFormatPr defaultRowHeight="15"/>
  <cols>
    <col min="1" max="1" width="36.5703125" style="2" bestFit="1" customWidth="1"/>
    <col min="2" max="2" width="19.28515625" style="2" bestFit="1" customWidth="1"/>
    <col min="5" max="5" width="10.140625" style="2" customWidth="1"/>
    <col min="6" max="6" width="10.140625" style="11" customWidth="1"/>
    <col min="7" max="7" width="36.5703125" style="44" bestFit="1" customWidth="1"/>
    <col min="8" max="9" width="4" customWidth="1"/>
    <col min="10" max="10" width="3.85546875" customWidth="1"/>
    <col min="11" max="11" width="36.5703125" style="4" bestFit="1" customWidth="1"/>
  </cols>
  <sheetData>
    <row r="1" spans="1:17">
      <c r="A1" s="80" t="s">
        <v>23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</row>
    <row r="2" spans="1:17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1:17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</row>
    <row r="4" spans="1:17" ht="15.75" thickBot="1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8"/>
    </row>
    <row r="5" spans="1:17" ht="15.75" thickBot="1"/>
    <row r="6" spans="1:17" ht="15.75" thickBot="1">
      <c r="A6" s="54" t="s">
        <v>38</v>
      </c>
      <c r="B6" s="67"/>
      <c r="D6" s="14" t="s">
        <v>16</v>
      </c>
      <c r="E6" s="14" t="s">
        <v>18</v>
      </c>
      <c r="F6" s="14" t="s">
        <v>17</v>
      </c>
      <c r="G6" s="15" t="s">
        <v>19</v>
      </c>
      <c r="H6" s="89" t="s">
        <v>20</v>
      </c>
      <c r="I6" s="90"/>
      <c r="J6" s="91"/>
      <c r="K6" s="16" t="s">
        <v>19</v>
      </c>
      <c r="L6" s="12" t="s">
        <v>21</v>
      </c>
    </row>
    <row r="7" spans="1:17" ht="15.75" thickBot="1">
      <c r="A7" s="79" t="s">
        <v>35</v>
      </c>
      <c r="B7" s="67"/>
      <c r="D7" s="92">
        <v>44820</v>
      </c>
      <c r="E7" s="95" t="s">
        <v>22</v>
      </c>
      <c r="F7" s="66">
        <v>0.83333333333333337</v>
      </c>
      <c r="G7" s="78" t="str">
        <f>A24</f>
        <v>São Gonçalo do Rio Abaixo</v>
      </c>
      <c r="H7" s="26"/>
      <c r="I7" s="27" t="s">
        <v>0</v>
      </c>
      <c r="J7" s="28"/>
      <c r="K7" s="133" t="str">
        <f>A27</f>
        <v>Sparta Futsal Feminino/Barão de Cocais</v>
      </c>
      <c r="L7" s="137" t="s">
        <v>1</v>
      </c>
    </row>
    <row r="8" spans="1:17" ht="15.75" thickBot="1">
      <c r="A8" s="17" t="s">
        <v>39</v>
      </c>
      <c r="B8" s="68"/>
      <c r="D8" s="93"/>
      <c r="E8" s="97"/>
      <c r="F8" s="43">
        <v>0.875</v>
      </c>
      <c r="G8" s="74" t="str">
        <f>A31</f>
        <v>São Gonçalo do Rio Abaixo</v>
      </c>
      <c r="H8" s="75"/>
      <c r="I8" s="76" t="s">
        <v>0</v>
      </c>
      <c r="J8" s="77"/>
      <c r="K8" s="134" t="str">
        <f>A34</f>
        <v>Barão Futsal</v>
      </c>
      <c r="L8" s="138" t="s">
        <v>3</v>
      </c>
    </row>
    <row r="9" spans="1:17" ht="15.75" thickBot="1">
      <c r="A9" s="147" t="s">
        <v>40</v>
      </c>
      <c r="B9" s="68"/>
      <c r="D9" s="93"/>
      <c r="E9" s="95" t="s">
        <v>34</v>
      </c>
      <c r="F9" s="69">
        <v>0.83333333333333337</v>
      </c>
      <c r="G9" s="70" t="str">
        <f>A33</f>
        <v>Benfica/Itabira</v>
      </c>
      <c r="H9" s="71"/>
      <c r="I9" s="72" t="s">
        <v>0</v>
      </c>
      <c r="J9" s="73"/>
      <c r="K9" s="135" t="str">
        <f>A32</f>
        <v>João Monlevade</v>
      </c>
      <c r="L9" s="139" t="s">
        <v>4</v>
      </c>
    </row>
    <row r="10" spans="1:17" ht="15.75" thickBot="1">
      <c r="A10" s="68"/>
      <c r="B10" s="68"/>
      <c r="D10" s="93"/>
      <c r="E10" s="97"/>
      <c r="F10" s="43">
        <v>0.875</v>
      </c>
      <c r="G10" s="62" t="str">
        <f>A26</f>
        <v>AME Sports</v>
      </c>
      <c r="H10" s="63"/>
      <c r="I10" s="64" t="s">
        <v>0</v>
      </c>
      <c r="J10" s="65"/>
      <c r="K10" s="136" t="str">
        <f>A25</f>
        <v>Promorar</v>
      </c>
      <c r="L10" s="140" t="s">
        <v>2</v>
      </c>
      <c r="Q10" s="7"/>
    </row>
    <row r="11" spans="1:17" ht="15.75" thickBot="1">
      <c r="A11" s="148" t="s">
        <v>52</v>
      </c>
      <c r="B11" s="20"/>
      <c r="D11" s="92">
        <v>44821</v>
      </c>
      <c r="E11" s="95" t="s">
        <v>22</v>
      </c>
      <c r="F11" s="120">
        <v>0.375</v>
      </c>
      <c r="G11" s="44" t="s">
        <v>45</v>
      </c>
      <c r="H11" s="121"/>
      <c r="I11" s="122" t="s">
        <v>0</v>
      </c>
      <c r="J11" s="12"/>
      <c r="K11" s="4" t="s">
        <v>46</v>
      </c>
      <c r="L11" s="128" t="s">
        <v>49</v>
      </c>
    </row>
    <row r="12" spans="1:17" ht="15.75" thickBot="1">
      <c r="A12" s="149" t="s">
        <v>35</v>
      </c>
      <c r="B12" s="20"/>
      <c r="D12" s="93"/>
      <c r="E12" s="96"/>
      <c r="F12" s="42">
        <v>0.47916666666666669</v>
      </c>
      <c r="G12" s="48" t="s">
        <v>36</v>
      </c>
      <c r="H12" s="8"/>
      <c r="I12" s="5" t="s">
        <v>0</v>
      </c>
      <c r="J12" s="22"/>
      <c r="K12" s="123" t="s">
        <v>37</v>
      </c>
      <c r="L12" s="129" t="s">
        <v>44</v>
      </c>
      <c r="M12" s="10"/>
    </row>
    <row r="13" spans="1:17">
      <c r="A13" s="150" t="s">
        <v>50</v>
      </c>
      <c r="B13" s="20"/>
      <c r="D13" s="93"/>
      <c r="E13" s="96"/>
      <c r="F13" s="50">
        <v>0.52083333333333337</v>
      </c>
      <c r="G13" s="114" t="str">
        <f>A27</f>
        <v>Sparta Futsal Feminino/Barão de Cocais</v>
      </c>
      <c r="H13" s="115"/>
      <c r="I13" s="116" t="s">
        <v>0</v>
      </c>
      <c r="J13" s="117"/>
      <c r="K13" s="124" t="str">
        <f>A26</f>
        <v>AME Sports</v>
      </c>
      <c r="L13" s="130" t="s">
        <v>7</v>
      </c>
      <c r="M13" s="10"/>
    </row>
    <row r="14" spans="1:17" ht="15.75" thickBot="1">
      <c r="A14" s="151" t="s">
        <v>51</v>
      </c>
      <c r="D14" s="93"/>
      <c r="E14" s="96"/>
      <c r="F14" s="42">
        <v>0.5625</v>
      </c>
      <c r="G14" s="46" t="str">
        <f>A25</f>
        <v>Promorar</v>
      </c>
      <c r="H14" s="9"/>
      <c r="I14" s="3" t="s">
        <v>0</v>
      </c>
      <c r="J14" s="24"/>
      <c r="K14" s="56" t="str">
        <f>A24</f>
        <v>São Gonçalo do Rio Abaixo</v>
      </c>
      <c r="L14" s="59" t="s">
        <v>8</v>
      </c>
      <c r="M14" s="10"/>
    </row>
    <row r="15" spans="1:17" ht="15.75" thickBot="1">
      <c r="D15" s="93"/>
      <c r="E15" s="96"/>
      <c r="F15" s="119">
        <v>0.60416666666666663</v>
      </c>
      <c r="G15" s="118" t="s">
        <v>42</v>
      </c>
      <c r="H15" s="6"/>
      <c r="I15" s="1" t="s">
        <v>0</v>
      </c>
      <c r="J15" s="23"/>
      <c r="K15" s="125" t="str">
        <f>A20</f>
        <v>Suco Natura/Itabira</v>
      </c>
      <c r="L15" s="131" t="s">
        <v>5</v>
      </c>
      <c r="M15" s="10"/>
    </row>
    <row r="16" spans="1:17" ht="15.75" thickBot="1">
      <c r="A16" s="53" t="s">
        <v>30</v>
      </c>
      <c r="D16" s="93"/>
      <c r="E16" s="96"/>
      <c r="F16" s="50">
        <v>0.66666666666666663</v>
      </c>
      <c r="G16" s="110" t="str">
        <f>A19</f>
        <v>São Gonçalo do Rio Abaixo</v>
      </c>
      <c r="H16" s="111"/>
      <c r="I16" s="112" t="s">
        <v>0</v>
      </c>
      <c r="J16" s="113"/>
      <c r="K16" s="126" t="s">
        <v>42</v>
      </c>
      <c r="L16" s="61" t="s">
        <v>6</v>
      </c>
      <c r="M16" s="10"/>
    </row>
    <row r="17" spans="1:21" ht="15.75" thickBot="1">
      <c r="A17" s="53" t="s">
        <v>35</v>
      </c>
      <c r="D17" s="93"/>
      <c r="E17" s="96"/>
      <c r="F17" s="42">
        <v>0.72916666666666663</v>
      </c>
      <c r="G17" s="47" t="str">
        <f>A32</f>
        <v>João Monlevade</v>
      </c>
      <c r="H17" s="29"/>
      <c r="I17" s="30" t="s">
        <v>0</v>
      </c>
      <c r="J17" s="31"/>
      <c r="K17" s="57" t="str">
        <f>A31</f>
        <v>São Gonçalo do Rio Abaixo</v>
      </c>
      <c r="L17" s="60" t="s">
        <v>9</v>
      </c>
      <c r="M17" s="10"/>
      <c r="U17" s="13"/>
    </row>
    <row r="18" spans="1:21">
      <c r="A18" s="18" t="s">
        <v>42</v>
      </c>
      <c r="D18" s="93"/>
      <c r="E18" s="96"/>
      <c r="F18" s="42">
        <v>0.77083333333333337</v>
      </c>
      <c r="G18" s="49" t="str">
        <f>A34</f>
        <v>Barão Futsal</v>
      </c>
      <c r="H18" s="32"/>
      <c r="I18" s="33" t="s">
        <v>0</v>
      </c>
      <c r="J18" s="34"/>
      <c r="K18" s="127" t="str">
        <f>A33</f>
        <v>Benfica/Itabira</v>
      </c>
      <c r="L18" s="132" t="s">
        <v>10</v>
      </c>
      <c r="M18" s="10"/>
    </row>
    <row r="19" spans="1:21" ht="15.75" customHeight="1" thickBot="1">
      <c r="A19" s="21" t="s">
        <v>25</v>
      </c>
      <c r="D19" s="94"/>
      <c r="E19" s="97"/>
      <c r="F19" s="43">
        <v>0.8125</v>
      </c>
      <c r="G19" s="141" t="s">
        <v>46</v>
      </c>
      <c r="H19" s="142"/>
      <c r="I19" s="143" t="s">
        <v>0</v>
      </c>
      <c r="J19" s="144"/>
      <c r="K19" s="145" t="s">
        <v>47</v>
      </c>
      <c r="L19" s="146" t="s">
        <v>48</v>
      </c>
    </row>
    <row r="20" spans="1:21" ht="15.75" thickBot="1">
      <c r="A20" s="19" t="s">
        <v>43</v>
      </c>
      <c r="D20" s="92">
        <v>44822</v>
      </c>
      <c r="E20" s="95" t="s">
        <v>22</v>
      </c>
      <c r="F20" s="41">
        <v>0.33333333333333331</v>
      </c>
      <c r="G20" s="45" t="str">
        <f>A25</f>
        <v>Promorar</v>
      </c>
      <c r="H20" s="26"/>
      <c r="I20" s="27" t="s">
        <v>0</v>
      </c>
      <c r="J20" s="28"/>
      <c r="K20" s="55" t="str">
        <f>A27</f>
        <v>Sparta Futsal Feminino/Barão de Cocais</v>
      </c>
      <c r="L20" s="58" t="s">
        <v>12</v>
      </c>
    </row>
    <row r="21" spans="1:21" ht="15.75" customHeight="1" thickBot="1">
      <c r="D21" s="93"/>
      <c r="E21" s="96"/>
      <c r="F21" s="42">
        <v>0.375</v>
      </c>
      <c r="G21" s="46" t="str">
        <f>A24</f>
        <v>São Gonçalo do Rio Abaixo</v>
      </c>
      <c r="H21" s="9"/>
      <c r="I21" s="3" t="s">
        <v>0</v>
      </c>
      <c r="J21" s="24"/>
      <c r="K21" s="56" t="str">
        <f>A26</f>
        <v>AME Sports</v>
      </c>
      <c r="L21" s="59" t="s">
        <v>13</v>
      </c>
    </row>
    <row r="22" spans="1:21" ht="15.75" thickBot="1">
      <c r="A22" s="52" t="s">
        <v>31</v>
      </c>
      <c r="D22" s="93"/>
      <c r="E22" s="96"/>
      <c r="F22" s="42">
        <v>0.41666666666666669</v>
      </c>
      <c r="G22" s="47" t="str">
        <f>A32</f>
        <v>João Monlevade</v>
      </c>
      <c r="H22" s="29"/>
      <c r="I22" s="30" t="s">
        <v>0</v>
      </c>
      <c r="J22" s="31"/>
      <c r="K22" s="57" t="str">
        <f>A34</f>
        <v>Barão Futsal</v>
      </c>
      <c r="L22" s="60" t="s">
        <v>14</v>
      </c>
    </row>
    <row r="23" spans="1:21" ht="15.75" thickBot="1">
      <c r="A23" s="52" t="s">
        <v>35</v>
      </c>
      <c r="D23" s="93"/>
      <c r="E23" s="96"/>
      <c r="F23" s="42">
        <v>0.45833333333333331</v>
      </c>
      <c r="G23" s="47" t="str">
        <f>A31</f>
        <v>São Gonçalo do Rio Abaixo</v>
      </c>
      <c r="H23" s="29"/>
      <c r="I23" s="30" t="s">
        <v>0</v>
      </c>
      <c r="J23" s="31"/>
      <c r="K23" s="57" t="str">
        <f>A33</f>
        <v>Benfica/Itabira</v>
      </c>
      <c r="L23" s="60" t="s">
        <v>15</v>
      </c>
    </row>
    <row r="24" spans="1:21">
      <c r="A24" s="38" t="s">
        <v>25</v>
      </c>
      <c r="D24" s="93"/>
      <c r="E24" s="96"/>
      <c r="F24" s="42">
        <v>0.5</v>
      </c>
      <c r="G24" s="98" t="s">
        <v>37</v>
      </c>
      <c r="H24" s="99"/>
      <c r="I24" s="100" t="s">
        <v>0</v>
      </c>
      <c r="J24" s="101"/>
      <c r="K24" s="102" t="s">
        <v>36</v>
      </c>
      <c r="L24" s="103" t="s">
        <v>41</v>
      </c>
    </row>
    <row r="25" spans="1:21" ht="15.75" thickBot="1">
      <c r="A25" s="39" t="s">
        <v>24</v>
      </c>
      <c r="D25" s="94"/>
      <c r="E25" s="97"/>
      <c r="F25" s="43">
        <v>0.54166666666666663</v>
      </c>
      <c r="G25" s="104" t="str">
        <f>A20</f>
        <v>Suco Natura/Itabira</v>
      </c>
      <c r="H25" s="105"/>
      <c r="I25" s="106"/>
      <c r="J25" s="107"/>
      <c r="K25" s="108" t="str">
        <f>A19</f>
        <v>São Gonçalo do Rio Abaixo</v>
      </c>
      <c r="L25" s="109" t="s">
        <v>11</v>
      </c>
    </row>
    <row r="26" spans="1:21">
      <c r="A26" s="39" t="s">
        <v>33</v>
      </c>
      <c r="D26" s="25"/>
    </row>
    <row r="27" spans="1:21" ht="15.75" thickBot="1">
      <c r="A27" s="40" t="s">
        <v>29</v>
      </c>
      <c r="D27" s="25"/>
    </row>
    <row r="28" spans="1:21" ht="15.75" thickBot="1">
      <c r="D28" s="25"/>
      <c r="E28" s="25"/>
      <c r="F28"/>
    </row>
    <row r="29" spans="1:21" ht="15.75" thickBot="1">
      <c r="A29" s="51" t="s">
        <v>32</v>
      </c>
      <c r="B29"/>
      <c r="D29" s="25"/>
      <c r="E29" s="25"/>
      <c r="F29"/>
    </row>
    <row r="30" spans="1:21" ht="15.75" thickBot="1">
      <c r="A30" s="51" t="s">
        <v>35</v>
      </c>
      <c r="B30"/>
      <c r="D30" s="25"/>
      <c r="E30" s="25"/>
      <c r="M30" s="10"/>
    </row>
    <row r="31" spans="1:21">
      <c r="A31" s="35" t="s">
        <v>25</v>
      </c>
      <c r="B31"/>
      <c r="D31" s="2"/>
      <c r="E31" s="11"/>
    </row>
    <row r="32" spans="1:21">
      <c r="A32" s="36" t="s">
        <v>26</v>
      </c>
      <c r="B32"/>
      <c r="C32" s="25"/>
      <c r="D32" s="2"/>
      <c r="E32" s="11"/>
    </row>
    <row r="33" spans="1:13">
      <c r="A33" s="36" t="s">
        <v>27</v>
      </c>
      <c r="B33"/>
      <c r="D33" s="2"/>
      <c r="E33" s="11"/>
    </row>
    <row r="34" spans="1:13" ht="15.75" thickBot="1">
      <c r="A34" s="37" t="s">
        <v>28</v>
      </c>
      <c r="D34" s="2"/>
      <c r="E34" s="11"/>
    </row>
    <row r="37" spans="1:13">
      <c r="M37" s="10"/>
    </row>
    <row r="38" spans="1:13">
      <c r="M38" s="10"/>
    </row>
    <row r="39" spans="1:13">
      <c r="M39" s="10"/>
    </row>
    <row r="40" spans="1:13">
      <c r="M40" s="10"/>
    </row>
    <row r="41" spans="1:13">
      <c r="M41" s="10"/>
    </row>
    <row r="42" spans="1:13">
      <c r="M42" s="10"/>
    </row>
    <row r="43" spans="1:13">
      <c r="M43" s="10"/>
    </row>
    <row r="44" spans="1:13">
      <c r="M44" s="10"/>
    </row>
    <row r="45" spans="1:13">
      <c r="M45" s="10"/>
    </row>
  </sheetData>
  <mergeCells count="9">
    <mergeCell ref="E11:E19"/>
    <mergeCell ref="D11:D19"/>
    <mergeCell ref="D20:D25"/>
    <mergeCell ref="E20:E25"/>
    <mergeCell ref="A1:L4"/>
    <mergeCell ref="H6:J6"/>
    <mergeCell ref="D7:D10"/>
    <mergeCell ref="E7:E8"/>
    <mergeCell ref="E9:E10"/>
  </mergeCells>
  <pageMargins left="0.51181102362204722" right="0.51181102362204722" top="0.78740157480314965" bottom="0.78740157480314965" header="0.31496062992125984" footer="0.31496062992125984"/>
  <pageSetup paperSize="9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Oficial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2022-09-15T12:44:55Z</cp:lastPrinted>
  <dcterms:created xsi:type="dcterms:W3CDTF">2022-07-13T13:03:49Z</dcterms:created>
  <dcterms:modified xsi:type="dcterms:W3CDTF">2022-09-15T12:46:58Z</dcterms:modified>
</cp:coreProperties>
</file>